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Sheet1!$A$2:$L$28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<sst xmlns="http://schemas.openxmlformats.org/spreadsheetml/2006/main" count="221" uniqueCount="112">
  <si>
    <t>山西太钢不锈钢股份有限公司危险废物污染防治信息公开</t>
  </si>
  <si>
    <t>序号</t>
  </si>
  <si>
    <t>危险
废物代码</t>
  </si>
  <si>
    <t>危险
废物名称</t>
  </si>
  <si>
    <t>产生量
(吨)</t>
  </si>
  <si>
    <t>利用/处置量
(吨)</t>
  </si>
  <si>
    <t>利用/处置往年贮存量
（吨）</t>
  </si>
  <si>
    <t>废物类别</t>
  </si>
  <si>
    <t>有害物质名称</t>
  </si>
  <si>
    <t>物理性状</t>
  </si>
  <si>
    <t>危险特性</t>
  </si>
  <si>
    <t>来源及产生工序</t>
  </si>
  <si>
    <t>利用方式</t>
  </si>
  <si>
    <t>900-039-49</t>
  </si>
  <si>
    <t>废活性炭</t>
  </si>
  <si>
    <t>HW49其他废物</t>
  </si>
  <si>
    <t>重金属等</t>
  </si>
  <si>
    <t>S</t>
  </si>
  <si>
    <t>T</t>
  </si>
  <si>
    <t>VOCs治理、烧结烟气脱硫等</t>
  </si>
  <si>
    <t>返炼焦工序、烧结工序或发电锅炉利用</t>
  </si>
  <si>
    <t>900-299-12</t>
  </si>
  <si>
    <t>废油漆</t>
  </si>
  <si>
    <t>HW12染料、涂料废物</t>
  </si>
  <si>
    <t>苯系物等</t>
  </si>
  <si>
    <t>L</t>
  </si>
  <si>
    <t>各生产工序</t>
  </si>
  <si>
    <t>交由有资质单位处置</t>
  </si>
  <si>
    <t>900-041-49</t>
  </si>
  <si>
    <t>废油漆桶</t>
  </si>
  <si>
    <t>返炼钢工序利用</t>
  </si>
  <si>
    <t>900-052-31</t>
  </si>
  <si>
    <t>废弃铅蓄电池</t>
  </si>
  <si>
    <t>HW31含铅废物</t>
  </si>
  <si>
    <t>重金属、酸等</t>
  </si>
  <si>
    <t>T、C</t>
  </si>
  <si>
    <t>废油棉纱、废油滤纸、废油手套等含油废物</t>
  </si>
  <si>
    <t>矿物油等</t>
  </si>
  <si>
    <t>T、I</t>
  </si>
  <si>
    <t>在高炉、转炉等高温炉窑处置</t>
  </si>
  <si>
    <t>900-249-08</t>
  </si>
  <si>
    <t>废铁质油桶</t>
  </si>
  <si>
    <t>HW08废矿物油与含矿物油废物</t>
  </si>
  <si>
    <t>矿物油</t>
  </si>
  <si>
    <t>经打包压块后，在炼钢工序利用</t>
  </si>
  <si>
    <t>废矿物油、废黑油</t>
  </si>
  <si>
    <t>交由有资质单位处置或配煤掺烧</t>
  </si>
  <si>
    <t>900-023-29</t>
  </si>
  <si>
    <t>废含汞荧光灯管</t>
  </si>
  <si>
    <t>HW29含汞废物</t>
  </si>
  <si>
    <t>900-047-49</t>
  </si>
  <si>
    <t>废液、废试剂</t>
  </si>
  <si>
    <t>有机废液、重金属、酸、碱等</t>
  </si>
  <si>
    <t>T、I、R</t>
  </si>
  <si>
    <t>化验、试验等</t>
  </si>
  <si>
    <t>252-010-11</t>
  </si>
  <si>
    <t>生化污泥</t>
  </si>
  <si>
    <t>HW11精（蒸）馏残渣</t>
  </si>
  <si>
    <t>苯系物、多环芳烃等</t>
  </si>
  <si>
    <t xml:space="preserve">焦化工序 </t>
  </si>
  <si>
    <t>通过配煤进入炼焦工序</t>
  </si>
  <si>
    <t>252-012-11</t>
  </si>
  <si>
    <t>焦化再生器残渣</t>
  </si>
  <si>
    <t>252-002-11</t>
  </si>
  <si>
    <t>焦油渣</t>
  </si>
  <si>
    <t>252-013-11</t>
  </si>
  <si>
    <t>脱硫废液</t>
  </si>
  <si>
    <t>煤焦油</t>
  </si>
  <si>
    <t>交由有利用资质的单位利用</t>
  </si>
  <si>
    <t>252-001-11</t>
  </si>
  <si>
    <t>焦化沥青渣</t>
  </si>
  <si>
    <t>HW12精（蒸）馏残渣</t>
  </si>
  <si>
    <t>261-173-50</t>
  </si>
  <si>
    <t>废催化剂（脱硫制酸）</t>
  </si>
  <si>
    <t>HW50废催化剂</t>
  </si>
  <si>
    <t>钒、钛等</t>
  </si>
  <si>
    <t>焦炉煤气、烧结烟气脱硫制酸</t>
  </si>
  <si>
    <t>900-404-06</t>
  </si>
  <si>
    <t>废水乙二醇</t>
  </si>
  <si>
    <t>HW06废有机溶剂与含有机溶剂废物</t>
  </si>
  <si>
    <t>醇类、多环芳烃等</t>
  </si>
  <si>
    <t>炼钢工序</t>
  </si>
  <si>
    <t>312-001-23</t>
  </si>
  <si>
    <t>电炉除尘灰</t>
  </si>
  <si>
    <t>HW23含锌废物</t>
  </si>
  <si>
    <t>锌、重金属等</t>
  </si>
  <si>
    <t>900-024-29</t>
  </si>
  <si>
    <t>废含汞真空表</t>
  </si>
  <si>
    <t>772-007-50</t>
  </si>
  <si>
    <t>废催化剂（烟气脱硝）</t>
  </si>
  <si>
    <t>轧钢、焦炉、锅炉烟气脱硝</t>
  </si>
  <si>
    <t>900-210-08</t>
  </si>
  <si>
    <t>含油污泥</t>
  </si>
  <si>
    <t>轧钢工序</t>
  </si>
  <si>
    <t>通过配煤进入炼焦工序或发电工序掺烧</t>
  </si>
  <si>
    <t>336-064-17</t>
  </si>
  <si>
    <t>含铬污泥</t>
  </si>
  <si>
    <t>HW17表面处理废物</t>
  </si>
  <si>
    <t>SS</t>
  </si>
  <si>
    <t>返烧结工序利用</t>
  </si>
  <si>
    <t>含碱废水</t>
  </si>
  <si>
    <t>乳化液、碱等</t>
  </si>
  <si>
    <t>经废水处理系统处理后回用</t>
  </si>
  <si>
    <t>中和污泥</t>
  </si>
  <si>
    <t>返烧结工序利用或交由有资质单位处置</t>
  </si>
  <si>
    <t>900-007-09</t>
  </si>
  <si>
    <t>废乳化液</t>
  </si>
  <si>
    <t>HW09油/水、烃/水混合物或乳化液</t>
  </si>
  <si>
    <t>经破乳处理后，回收利用</t>
  </si>
  <si>
    <t>废酸</t>
  </si>
  <si>
    <t>酸、重金属等</t>
  </si>
  <si>
    <t>酸再生或中和处理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</si>
</sst>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"/>
    <numFmt numFmtId="178" formatCode="0.0000"/>
    <numFmt numFmtId="179" formatCode="#,##0.0000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8" fontId="4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8年废弃物综合利用报表一览表（报环资部2008年1～12月）7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9" workbookViewId="0">
      <selection activeCell="N7" sqref="N7"/>
    </sheetView>
  </sheetViews>
  <sheetFormatPr defaultColWidth="9" defaultRowHeight="30" customHeight="1"/>
  <cols>
    <col min="1" max="1" width="4" style="3" customWidth="1"/>
    <col min="2" max="2" width="11.625" style="3" customWidth="1"/>
    <col min="3" max="3" width="11.625" style="3"/>
    <col min="4" max="5" width="12.625" style="3"/>
    <col min="6" max="6" width="7.875" style="3" customWidth="1"/>
    <col min="7" max="7" width="16.125" style="3" customWidth="1"/>
    <col min="8" max="8" width="15.875" style="3" customWidth="1"/>
    <col min="9" max="9" width="4" style="3" customWidth="1"/>
    <col min="10" max="10" width="7.875" style="3" customWidth="1"/>
    <col min="11" max="11" width="18.5" style="3" customWidth="1"/>
    <col min="12" max="12" width="14.875" style="3" customWidth="1"/>
    <col min="13" max="16356" width="11.625" style="4"/>
    <col min="16357" max="16384" width="9" style="4"/>
  </cols>
  <sheetData>
    <row r="1" ht="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9" customHeight="1" spans="1:12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5" t="s">
        <v>12</v>
      </c>
    </row>
    <row r="3" s="1" customFormat="1" customHeight="1" spans="1:12">
      <c r="A3" s="6">
        <v>1</v>
      </c>
      <c r="B3" s="7" t="s">
        <v>13</v>
      </c>
      <c r="C3" s="7" t="s">
        <v>14</v>
      </c>
      <c r="D3" s="10">
        <v>13583.48</v>
      </c>
      <c r="E3" s="10">
        <v>13583.48</v>
      </c>
      <c r="F3" s="11"/>
      <c r="G3" s="6" t="s">
        <v>15</v>
      </c>
      <c r="H3" s="6" t="s">
        <v>16</v>
      </c>
      <c r="I3" s="6" t="s">
        <v>17</v>
      </c>
      <c r="J3" s="9" t="s">
        <v>18</v>
      </c>
      <c r="K3" s="9" t="s">
        <v>19</v>
      </c>
      <c r="L3" s="16" t="s">
        <v>20</v>
      </c>
    </row>
    <row r="4" s="1" customFormat="1" customHeight="1" spans="1:12">
      <c r="A4" s="6">
        <v>2</v>
      </c>
      <c r="B4" s="7" t="s">
        <v>21</v>
      </c>
      <c r="C4" s="7" t="s">
        <v>22</v>
      </c>
      <c r="D4" s="10">
        <v>0</v>
      </c>
      <c r="E4" s="10">
        <v>0</v>
      </c>
      <c r="F4" s="11"/>
      <c r="G4" s="6" t="s">
        <v>23</v>
      </c>
      <c r="H4" s="6" t="s">
        <v>24</v>
      </c>
      <c r="I4" s="6" t="s">
        <v>25</v>
      </c>
      <c r="J4" s="9" t="s">
        <v>18</v>
      </c>
      <c r="K4" s="6" t="s">
        <v>26</v>
      </c>
      <c r="L4" s="6" t="s">
        <v>27</v>
      </c>
    </row>
    <row r="5" s="1" customFormat="1" customHeight="1" spans="1:12">
      <c r="A5" s="6">
        <v>3</v>
      </c>
      <c r="B5" s="7" t="s">
        <v>28</v>
      </c>
      <c r="C5" s="7" t="s">
        <v>29</v>
      </c>
      <c r="D5" s="12">
        <v>12.6675</v>
      </c>
      <c r="E5" s="12">
        <v>12.6675</v>
      </c>
      <c r="F5" s="11"/>
      <c r="G5" s="6" t="s">
        <v>15</v>
      </c>
      <c r="H5" s="6" t="s">
        <v>24</v>
      </c>
      <c r="I5" s="6" t="s">
        <v>17</v>
      </c>
      <c r="J5" s="9" t="s">
        <v>18</v>
      </c>
      <c r="K5" s="9" t="s">
        <v>26</v>
      </c>
      <c r="L5" s="16" t="s">
        <v>30</v>
      </c>
    </row>
    <row r="6" s="1" customFormat="1" customHeight="1" spans="1:12">
      <c r="A6" s="6">
        <v>4</v>
      </c>
      <c r="B6" s="7" t="s">
        <v>31</v>
      </c>
      <c r="C6" s="7" t="s">
        <v>32</v>
      </c>
      <c r="D6" s="10">
        <v>52.48</v>
      </c>
      <c r="E6" s="10">
        <v>57.5</v>
      </c>
      <c r="F6" s="11">
        <v>22.49</v>
      </c>
      <c r="G6" s="6" t="s">
        <v>33</v>
      </c>
      <c r="H6" s="6" t="s">
        <v>34</v>
      </c>
      <c r="I6" s="6" t="s">
        <v>17</v>
      </c>
      <c r="J6" s="6" t="s">
        <v>35</v>
      </c>
      <c r="K6" s="6" t="s">
        <v>26</v>
      </c>
      <c r="L6" s="6" t="s">
        <v>27</v>
      </c>
    </row>
    <row r="7" s="1" customFormat="1" customHeight="1" spans="1:12">
      <c r="A7" s="6">
        <v>5</v>
      </c>
      <c r="B7" s="6" t="s">
        <v>28</v>
      </c>
      <c r="C7" s="6" t="s">
        <v>36</v>
      </c>
      <c r="D7" s="10">
        <v>179.29</v>
      </c>
      <c r="E7" s="10">
        <v>179.29</v>
      </c>
      <c r="F7" s="11"/>
      <c r="G7" s="6" t="s">
        <v>15</v>
      </c>
      <c r="H7" s="6" t="s">
        <v>37</v>
      </c>
      <c r="I7" s="6" t="s">
        <v>17</v>
      </c>
      <c r="J7" s="9" t="s">
        <v>38</v>
      </c>
      <c r="K7" s="6" t="s">
        <v>26</v>
      </c>
      <c r="L7" s="6" t="s">
        <v>39</v>
      </c>
    </row>
    <row r="8" s="1" customFormat="1" customHeight="1" spans="1:12">
      <c r="A8" s="6">
        <v>6</v>
      </c>
      <c r="B8" s="7" t="s">
        <v>40</v>
      </c>
      <c r="C8" s="7" t="s">
        <v>41</v>
      </c>
      <c r="D8" s="10">
        <v>294.6</v>
      </c>
      <c r="E8" s="10">
        <v>294.6</v>
      </c>
      <c r="F8" s="8"/>
      <c r="G8" s="6" t="s">
        <v>42</v>
      </c>
      <c r="H8" s="6" t="s">
        <v>43</v>
      </c>
      <c r="I8" s="6" t="s">
        <v>17</v>
      </c>
      <c r="J8" s="9" t="s">
        <v>38</v>
      </c>
      <c r="K8" s="9" t="s">
        <v>26</v>
      </c>
      <c r="L8" s="16" t="s">
        <v>44</v>
      </c>
    </row>
    <row r="9" s="1" customFormat="1" customHeight="1" spans="1:12">
      <c r="A9" s="6">
        <v>7</v>
      </c>
      <c r="B9" s="7" t="s">
        <v>40</v>
      </c>
      <c r="C9" s="7" t="s">
        <v>45</v>
      </c>
      <c r="D9" s="10">
        <f>582.64+93.36+4.142</f>
        <v>680.142</v>
      </c>
      <c r="E9" s="10">
        <f>4.142+98.46+585.36</f>
        <v>687.962</v>
      </c>
      <c r="F9" s="8">
        <f>5.78+5.1</f>
        <v>10.88</v>
      </c>
      <c r="G9" s="6" t="s">
        <v>42</v>
      </c>
      <c r="H9" s="6" t="s">
        <v>37</v>
      </c>
      <c r="I9" s="6" t="s">
        <v>25</v>
      </c>
      <c r="J9" s="9" t="s">
        <v>38</v>
      </c>
      <c r="K9" s="6" t="s">
        <v>26</v>
      </c>
      <c r="L9" s="6" t="s">
        <v>46</v>
      </c>
    </row>
    <row r="10" s="1" customFormat="1" customHeight="1" spans="1:12">
      <c r="A10" s="6">
        <v>8</v>
      </c>
      <c r="B10" s="6" t="s">
        <v>47</v>
      </c>
      <c r="C10" s="6" t="s">
        <v>48</v>
      </c>
      <c r="D10" s="6">
        <v>0</v>
      </c>
      <c r="E10" s="6">
        <v>0</v>
      </c>
      <c r="F10" s="6"/>
      <c r="G10" s="6" t="s">
        <v>49</v>
      </c>
      <c r="H10" s="6" t="s">
        <v>16</v>
      </c>
      <c r="I10" s="6" t="s">
        <v>17</v>
      </c>
      <c r="J10" s="9" t="s">
        <v>18</v>
      </c>
      <c r="K10" s="6" t="s">
        <v>26</v>
      </c>
      <c r="L10" s="6" t="s">
        <v>27</v>
      </c>
    </row>
    <row r="11" s="1" customFormat="1" customHeight="1" spans="1:12">
      <c r="A11" s="6">
        <v>9</v>
      </c>
      <c r="B11" s="6" t="s">
        <v>50</v>
      </c>
      <c r="C11" s="6" t="s">
        <v>51</v>
      </c>
      <c r="D11" s="6">
        <v>0</v>
      </c>
      <c r="E11" s="6">
        <v>0</v>
      </c>
      <c r="F11" s="6"/>
      <c r="G11" s="6" t="s">
        <v>15</v>
      </c>
      <c r="H11" s="6" t="s">
        <v>52</v>
      </c>
      <c r="I11" s="6" t="s">
        <v>25</v>
      </c>
      <c r="J11" s="9" t="s">
        <v>53</v>
      </c>
      <c r="K11" s="6" t="s">
        <v>54</v>
      </c>
      <c r="L11" s="6" t="s">
        <v>27</v>
      </c>
    </row>
    <row r="12" s="1" customFormat="1" customHeight="1" spans="1:12">
      <c r="A12" s="6">
        <v>10</v>
      </c>
      <c r="B12" s="13" t="s">
        <v>55</v>
      </c>
      <c r="C12" s="13" t="s">
        <v>56</v>
      </c>
      <c r="D12" s="10">
        <v>732</v>
      </c>
      <c r="E12" s="10">
        <v>732</v>
      </c>
      <c r="F12" s="8"/>
      <c r="G12" s="13" t="s">
        <v>57</v>
      </c>
      <c r="H12" s="13" t="s">
        <v>58</v>
      </c>
      <c r="I12" s="13" t="s">
        <v>17</v>
      </c>
      <c r="J12" s="13" t="s">
        <v>18</v>
      </c>
      <c r="K12" s="13" t="s">
        <v>59</v>
      </c>
      <c r="L12" s="13" t="s">
        <v>60</v>
      </c>
    </row>
    <row r="13" s="1" customFormat="1" customHeight="1" spans="1:12">
      <c r="A13" s="6">
        <v>11</v>
      </c>
      <c r="B13" s="7" t="s">
        <v>61</v>
      </c>
      <c r="C13" s="7" t="s">
        <v>62</v>
      </c>
      <c r="D13" s="10">
        <v>949</v>
      </c>
      <c r="E13" s="10">
        <v>949</v>
      </c>
      <c r="F13" s="8"/>
      <c r="G13" s="6" t="s">
        <v>57</v>
      </c>
      <c r="H13" s="6" t="s">
        <v>58</v>
      </c>
      <c r="I13" s="6" t="s">
        <v>25</v>
      </c>
      <c r="J13" s="9" t="s">
        <v>18</v>
      </c>
      <c r="K13" s="9" t="s">
        <v>59</v>
      </c>
      <c r="L13" s="16" t="s">
        <v>60</v>
      </c>
    </row>
    <row r="14" s="1" customFormat="1" customHeight="1" spans="1:12">
      <c r="A14" s="6">
        <v>12</v>
      </c>
      <c r="B14" s="7" t="s">
        <v>63</v>
      </c>
      <c r="C14" s="7" t="s">
        <v>64</v>
      </c>
      <c r="D14" s="10">
        <v>1087</v>
      </c>
      <c r="E14" s="10">
        <v>1087</v>
      </c>
      <c r="F14" s="8"/>
      <c r="G14" s="6" t="s">
        <v>57</v>
      </c>
      <c r="H14" s="6" t="s">
        <v>58</v>
      </c>
      <c r="I14" s="6" t="s">
        <v>25</v>
      </c>
      <c r="J14" s="9" t="s">
        <v>18</v>
      </c>
      <c r="K14" s="9" t="s">
        <v>59</v>
      </c>
      <c r="L14" s="16" t="s">
        <v>60</v>
      </c>
    </row>
    <row r="15" s="1" customFormat="1" customHeight="1" spans="1:12">
      <c r="A15" s="6">
        <v>13</v>
      </c>
      <c r="B15" s="7" t="s">
        <v>65</v>
      </c>
      <c r="C15" s="7" t="s">
        <v>66</v>
      </c>
      <c r="D15" s="10">
        <v>5678.2</v>
      </c>
      <c r="E15" s="10">
        <v>5678.2</v>
      </c>
      <c r="F15" s="8"/>
      <c r="G15" s="6" t="s">
        <v>57</v>
      </c>
      <c r="H15" s="6" t="s">
        <v>58</v>
      </c>
      <c r="I15" s="6" t="s">
        <v>25</v>
      </c>
      <c r="J15" s="9" t="s">
        <v>18</v>
      </c>
      <c r="K15" s="9" t="s">
        <v>59</v>
      </c>
      <c r="L15" s="16" t="s">
        <v>60</v>
      </c>
    </row>
    <row r="16" s="1" customFormat="1" customHeight="1" spans="1:12">
      <c r="A16" s="6">
        <v>14</v>
      </c>
      <c r="B16" s="7" t="s">
        <v>63</v>
      </c>
      <c r="C16" s="7" t="s">
        <v>67</v>
      </c>
      <c r="D16" s="10">
        <v>92584.32</v>
      </c>
      <c r="E16" s="10">
        <v>92584.32</v>
      </c>
      <c r="F16" s="8"/>
      <c r="G16" s="6" t="s">
        <v>57</v>
      </c>
      <c r="H16" s="6" t="s">
        <v>58</v>
      </c>
      <c r="I16" s="6" t="s">
        <v>25</v>
      </c>
      <c r="J16" s="9" t="s">
        <v>18</v>
      </c>
      <c r="K16" s="9" t="s">
        <v>59</v>
      </c>
      <c r="L16" s="6" t="s">
        <v>68</v>
      </c>
    </row>
    <row r="17" s="1" customFormat="1" customHeight="1" spans="1:12">
      <c r="A17" s="6">
        <v>15</v>
      </c>
      <c r="B17" s="6" t="s">
        <v>69</v>
      </c>
      <c r="C17" s="6" t="s">
        <v>70</v>
      </c>
      <c r="D17" s="6">
        <v>0</v>
      </c>
      <c r="E17" s="6">
        <v>0</v>
      </c>
      <c r="F17" s="6"/>
      <c r="G17" s="6" t="s">
        <v>71</v>
      </c>
      <c r="H17" s="6" t="s">
        <v>58</v>
      </c>
      <c r="I17" s="6" t="s">
        <v>17</v>
      </c>
      <c r="J17" s="9" t="s">
        <v>18</v>
      </c>
      <c r="K17" s="9" t="s">
        <v>59</v>
      </c>
      <c r="L17" s="16" t="s">
        <v>60</v>
      </c>
    </row>
    <row r="18" s="1" customFormat="1" customHeight="1" spans="1:12">
      <c r="A18" s="6">
        <v>16</v>
      </c>
      <c r="B18" s="6" t="s">
        <v>72</v>
      </c>
      <c r="C18" s="6" t="s">
        <v>73</v>
      </c>
      <c r="D18" s="14">
        <v>7.11</v>
      </c>
      <c r="E18" s="14">
        <v>0</v>
      </c>
      <c r="F18" s="11"/>
      <c r="G18" s="6" t="s">
        <v>74</v>
      </c>
      <c r="H18" s="6" t="s">
        <v>75</v>
      </c>
      <c r="I18" s="6" t="s">
        <v>17</v>
      </c>
      <c r="J18" s="9" t="s">
        <v>18</v>
      </c>
      <c r="K18" s="6" t="s">
        <v>76</v>
      </c>
      <c r="L18" s="6" t="s">
        <v>27</v>
      </c>
    </row>
    <row r="19" s="1" customFormat="1" customHeight="1" spans="1:12">
      <c r="A19" s="6">
        <v>17</v>
      </c>
      <c r="B19" s="7" t="s">
        <v>77</v>
      </c>
      <c r="C19" s="7" t="s">
        <v>78</v>
      </c>
      <c r="D19" s="10">
        <v>27.66</v>
      </c>
      <c r="E19" s="10">
        <v>35.58</v>
      </c>
      <c r="F19" s="8">
        <v>9</v>
      </c>
      <c r="G19" s="6" t="s">
        <v>79</v>
      </c>
      <c r="H19" s="6" t="s">
        <v>80</v>
      </c>
      <c r="I19" s="6" t="s">
        <v>25</v>
      </c>
      <c r="J19" s="9" t="s">
        <v>18</v>
      </c>
      <c r="K19" s="6" t="s">
        <v>81</v>
      </c>
      <c r="L19" s="6" t="s">
        <v>27</v>
      </c>
    </row>
    <row r="20" s="1" customFormat="1" customHeight="1" spans="1:12">
      <c r="A20" s="6">
        <v>18</v>
      </c>
      <c r="B20" s="7" t="s">
        <v>82</v>
      </c>
      <c r="C20" s="7" t="s">
        <v>83</v>
      </c>
      <c r="D20" s="10">
        <f>301.24+39170.51</f>
        <v>39471.75</v>
      </c>
      <c r="E20" s="10">
        <v>39471.75</v>
      </c>
      <c r="F20" s="11"/>
      <c r="G20" s="6" t="s">
        <v>84</v>
      </c>
      <c r="H20" s="6" t="s">
        <v>85</v>
      </c>
      <c r="I20" s="6" t="s">
        <v>17</v>
      </c>
      <c r="J20" s="9" t="s">
        <v>18</v>
      </c>
      <c r="K20" s="9" t="s">
        <v>81</v>
      </c>
      <c r="L20" s="15" t="s">
        <v>30</v>
      </c>
    </row>
    <row r="21" s="1" customFormat="1" customHeight="1" spans="1:12">
      <c r="A21" s="6">
        <v>19</v>
      </c>
      <c r="B21" s="6" t="s">
        <v>86</v>
      </c>
      <c r="C21" s="6" t="s">
        <v>87</v>
      </c>
      <c r="D21" s="6">
        <v>0</v>
      </c>
      <c r="E21" s="6">
        <v>0</v>
      </c>
      <c r="F21" s="6"/>
      <c r="G21" s="6" t="s">
        <v>49</v>
      </c>
      <c r="H21" s="6" t="s">
        <v>16</v>
      </c>
      <c r="I21" s="6" t="s">
        <v>17</v>
      </c>
      <c r="J21" s="9" t="s">
        <v>18</v>
      </c>
      <c r="K21" s="6" t="s">
        <v>81</v>
      </c>
      <c r="L21" s="6" t="s">
        <v>27</v>
      </c>
    </row>
    <row r="22" s="1" customFormat="1" customHeight="1" spans="1:12">
      <c r="A22" s="6">
        <v>20</v>
      </c>
      <c r="B22" s="7" t="s">
        <v>88</v>
      </c>
      <c r="C22" s="7" t="s">
        <v>89</v>
      </c>
      <c r="D22" s="10">
        <v>649.62</v>
      </c>
      <c r="E22" s="10">
        <v>649.62</v>
      </c>
      <c r="F22" s="11"/>
      <c r="G22" s="6" t="s">
        <v>74</v>
      </c>
      <c r="H22" s="6" t="s">
        <v>75</v>
      </c>
      <c r="I22" s="6" t="s">
        <v>17</v>
      </c>
      <c r="J22" s="9" t="s">
        <v>18</v>
      </c>
      <c r="K22" s="6" t="s">
        <v>90</v>
      </c>
      <c r="L22" s="6" t="s">
        <v>27</v>
      </c>
    </row>
    <row r="23" s="1" customFormat="1" customHeight="1" spans="1:12">
      <c r="A23" s="6">
        <v>21</v>
      </c>
      <c r="B23" s="7" t="s">
        <v>91</v>
      </c>
      <c r="C23" s="7" t="s">
        <v>92</v>
      </c>
      <c r="D23" s="10">
        <v>5157</v>
      </c>
      <c r="E23" s="10">
        <v>5157</v>
      </c>
      <c r="F23" s="8"/>
      <c r="G23" s="6" t="s">
        <v>42</v>
      </c>
      <c r="H23" s="6" t="s">
        <v>37</v>
      </c>
      <c r="I23" s="6" t="s">
        <v>25</v>
      </c>
      <c r="J23" s="9" t="s">
        <v>38</v>
      </c>
      <c r="K23" s="9" t="s">
        <v>93</v>
      </c>
      <c r="L23" s="16" t="s">
        <v>94</v>
      </c>
    </row>
    <row r="24" s="1" customFormat="1" customHeight="1" spans="1:12">
      <c r="A24" s="6">
        <v>22</v>
      </c>
      <c r="B24" s="7" t="s">
        <v>95</v>
      </c>
      <c r="C24" s="7" t="s">
        <v>96</v>
      </c>
      <c r="D24" s="10">
        <v>6425.83</v>
      </c>
      <c r="E24" s="10">
        <v>6425.83</v>
      </c>
      <c r="F24" s="11"/>
      <c r="G24" s="6" t="s">
        <v>97</v>
      </c>
      <c r="H24" s="6" t="s">
        <v>16</v>
      </c>
      <c r="I24" s="6" t="s">
        <v>98</v>
      </c>
      <c r="J24" s="6" t="s">
        <v>35</v>
      </c>
      <c r="K24" s="9" t="s">
        <v>93</v>
      </c>
      <c r="L24" s="16" t="s">
        <v>99</v>
      </c>
    </row>
    <row r="25" s="1" customFormat="1" customHeight="1" spans="1:12">
      <c r="A25" s="6">
        <v>23</v>
      </c>
      <c r="B25" s="7" t="s">
        <v>95</v>
      </c>
      <c r="C25" s="7" t="s">
        <v>100</v>
      </c>
      <c r="D25" s="10">
        <v>95143</v>
      </c>
      <c r="E25" s="10">
        <v>95143</v>
      </c>
      <c r="F25" s="11"/>
      <c r="G25" s="6" t="s">
        <v>97</v>
      </c>
      <c r="H25" s="6" t="s">
        <v>101</v>
      </c>
      <c r="I25" s="6" t="s">
        <v>25</v>
      </c>
      <c r="J25" s="6" t="s">
        <v>35</v>
      </c>
      <c r="K25" s="9" t="s">
        <v>93</v>
      </c>
      <c r="L25" s="16" t="s">
        <v>102</v>
      </c>
    </row>
    <row r="26" s="1" customFormat="1" customHeight="1" spans="1:12">
      <c r="A26" s="6">
        <v>24</v>
      </c>
      <c r="B26" s="6" t="s">
        <v>95</v>
      </c>
      <c r="C26" s="6" t="s">
        <v>103</v>
      </c>
      <c r="D26" s="10">
        <f>45497.4+6974.16</f>
        <v>52471.56</v>
      </c>
      <c r="E26" s="10">
        <f>45497.4+6147.82</f>
        <v>51645.22</v>
      </c>
      <c r="F26" s="11">
        <v>500</v>
      </c>
      <c r="G26" s="6" t="s">
        <v>97</v>
      </c>
      <c r="H26" s="6" t="s">
        <v>16</v>
      </c>
      <c r="I26" s="6" t="s">
        <v>17</v>
      </c>
      <c r="J26" s="6" t="s">
        <v>35</v>
      </c>
      <c r="K26" s="6" t="s">
        <v>93</v>
      </c>
      <c r="L26" s="6" t="s">
        <v>104</v>
      </c>
    </row>
    <row r="27" s="2" customFormat="1" customHeight="1" spans="1:12">
      <c r="A27" s="6">
        <v>25</v>
      </c>
      <c r="B27" s="7" t="s">
        <v>105</v>
      </c>
      <c r="C27" s="7" t="s">
        <v>106</v>
      </c>
      <c r="D27" s="10">
        <v>165947</v>
      </c>
      <c r="E27" s="10">
        <v>165947</v>
      </c>
      <c r="F27" s="8"/>
      <c r="G27" s="6" t="s">
        <v>107</v>
      </c>
      <c r="H27" s="6" t="s">
        <v>37</v>
      </c>
      <c r="I27" s="6" t="s">
        <v>25</v>
      </c>
      <c r="J27" s="9" t="s">
        <v>18</v>
      </c>
      <c r="K27" s="9" t="s">
        <v>93</v>
      </c>
      <c r="L27" s="16" t="s">
        <v>108</v>
      </c>
    </row>
    <row r="28" s="1" customFormat="1" customHeight="1" spans="1:12">
      <c r="A28" s="6">
        <v>26</v>
      </c>
      <c r="B28" s="7" t="s">
        <v>95</v>
      </c>
      <c r="C28" s="7" t="s">
        <v>109</v>
      </c>
      <c r="D28" s="10">
        <v>209338.04</v>
      </c>
      <c r="E28" s="10">
        <v>209338.04</v>
      </c>
      <c r="F28" s="11"/>
      <c r="G28" s="6" t="s">
        <v>97</v>
      </c>
      <c r="H28" s="6" t="s">
        <v>110</v>
      </c>
      <c r="I28" s="6" t="s">
        <v>25</v>
      </c>
      <c r="J28" s="6" t="s">
        <v>35</v>
      </c>
      <c r="K28" s="9" t="s">
        <v>93</v>
      </c>
      <c r="L28" s="16" t="s">
        <v>111</v>
      </c>
    </row>
  </sheetData>
  <autoFilter ref="A2:L28">
    <sortState ref="A2:L28">
      <sortCondition ref="K2"/>
    </sortState>
    <extLst/>
  </autoFilter>
  <mergeCells count="1">
    <mergeCell ref="A1:L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靳娟</dc:creator>
  <cp:lastModifiedBy>靳娟</cp:lastModifiedBy>
  <dcterms:created xsi:type="dcterms:W3CDTF">2023-08-02T04:09:00Z</dcterms:created>
  <dcterms:modified xsi:type="dcterms:W3CDTF">2025-01-24T00:41:11Z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B335F2B551F64C5C933CEA709E56330E_11</vt:lpwstr>
  </property>
  <property fmtid="{D5CDD505-2E9C-101B-9397-08002B2CF9AE}" pid="3" name="KSOProductBuildVer">
    <vt:lpwstr>2052-11.8.2.12094</vt:lpwstr>
  </property>
</Properties>
</file>